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使い方" sheetId="1" r:id="rId4"/>
    <sheet state="visible" name="振り返りシート2022" sheetId="2" r:id="rId5"/>
    <sheet state="visible" name="振り返りシート2023" sheetId="3" r:id="rId6"/>
    <sheet state="visible" name="振り返りシート2024" sheetId="4" r:id="rId7"/>
  </sheets>
  <definedNames/>
  <calcPr/>
</workbook>
</file>

<file path=xl/sharedStrings.xml><?xml version="1.0" encoding="utf-8"?>
<sst xmlns="http://schemas.openxmlformats.org/spreadsheetml/2006/main" count="126" uniqueCount="33">
  <si>
    <t>使い方</t>
  </si>
  <si>
    <r>
      <rPr>
        <rFont val="Arial"/>
        <b/>
        <color theme="1"/>
        <sz val="11.0"/>
      </rPr>
      <t>タブ『振り返りシート2023』</t>
    </r>
    <r>
      <rPr>
        <rFont val="Arial"/>
        <color theme="1"/>
        <sz val="11.0"/>
      </rPr>
      <t>の青色に塗られているセルに2023年の数値を入力しましょう（%部分は自動入力です）</t>
    </r>
  </si>
  <si>
    <t>23行目の「ferret One中央値」は、ferret Oneご利用企業様のデータ中央値を表しています</t>
  </si>
  <si>
    <t>24行目の「世間一般参考値」の数値を参考に、平均を下回っている数値は文字が赤くなります</t>
  </si>
  <si>
    <t>※業界により各ファネルの参考値は大きく異なりますので、おおよその目安としてご覧ください。</t>
  </si>
  <si>
    <r>
      <rPr>
        <rFont val="Arial"/>
        <color theme="1"/>
        <sz val="11.0"/>
      </rPr>
      <t>※昨年の数値との比較ができるとベストですので、2022年の入力シートもご活用くださいませ（※</t>
    </r>
    <r>
      <rPr>
        <rFont val="Arial"/>
        <b/>
        <color theme="1"/>
        <sz val="11.0"/>
      </rPr>
      <t>タブ『振り返りシート2022』</t>
    </r>
    <r>
      <rPr>
        <rFont val="Arial"/>
        <color theme="1"/>
        <sz val="11.0"/>
      </rPr>
      <t>）</t>
    </r>
  </si>
  <si>
    <r>
      <rPr>
        <rFont val="Arial"/>
        <color theme="1"/>
        <sz val="11.0"/>
      </rPr>
      <t>「</t>
    </r>
    <r>
      <rPr>
        <rFont val="Arial"/>
        <b/>
        <color rgb="FFFF0000"/>
        <sz val="11.0"/>
      </rPr>
      <t>赤字になった箇所に課題感がある</t>
    </r>
    <r>
      <rPr>
        <rFont val="Arial"/>
        <color theme="1"/>
        <sz val="11.0"/>
      </rPr>
      <t>」ということを目安指標として、2023年に課題感のあったファネルを見つけ出しましょう</t>
    </r>
  </si>
  <si>
    <t>2023年の結果を元に、タブ『振り返りシート2024』も活用して来期の施策にお役立てください！</t>
  </si>
  <si>
    <t>powerd by Basic inc.</t>
  </si>
  <si>
    <t>【2022】Webマーケティング振り返りシート</t>
  </si>
  <si>
    <t>※自動反映</t>
  </si>
  <si>
    <t>訪問数</t>
  </si>
  <si>
    <t>CVR</t>
  </si>
  <si>
    <t>獲得
CV数</t>
  </si>
  <si>
    <t>有効
CV率</t>
  </si>
  <si>
    <t>有効
CV数(MQL)</t>
  </si>
  <si>
    <t>商談化率</t>
  </si>
  <si>
    <t>商談数
(アポ数)</t>
  </si>
  <si>
    <t>案件化率</t>
  </si>
  <si>
    <t>案件化数
(SQL)</t>
  </si>
  <si>
    <t>受注率</t>
  </si>
  <si>
    <t>受注数</t>
  </si>
  <si>
    <t>合計・平均</t>
  </si>
  <si>
    <t>2023年</t>
  </si>
  <si>
    <t>2024年</t>
  </si>
  <si>
    <t>ferret One中央値*</t>
  </si>
  <si>
    <t>-</t>
  </si>
  <si>
    <t>世間一般参考値*</t>
  </si>
  <si>
    <t>*ferret One中央値：ferret Oneご利用企業様のデータ中央値</t>
  </si>
  <si>
    <t>*世間一般参考値：おおよその目安になります。業界により数値は異なりますので、昨年の数値との比較ができるとベストです</t>
  </si>
  <si>
    <t>【2023】Webマーケティング振り返りシート</t>
  </si>
  <si>
    <t>2022年</t>
  </si>
  <si>
    <t>【2024】Webマーケティング振り返りシート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</si>
</sst>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年m月"/>
  </numFmts>
  <fonts count="17">
    <font>
      <sz val="10.0"/>
      <color rgb="FF000000"/>
      <name val="Arial"/>
      <scheme val="minor"/>
    </font>
    <font>
      <b/>
      <sz val="20.0"/>
      <color rgb="FFFFFFFF"/>
      <name val="Arial"/>
      <scheme val="minor"/>
    </font>
    <font>
      <color theme="1"/>
      <name val="Arial"/>
      <scheme val="minor"/>
    </font>
    <font>
      <sz val="11.0"/>
      <color theme="1"/>
      <name val="Arial"/>
      <scheme val="minor"/>
    </font>
    <font>
      <sz val="20.0"/>
      <color theme="1"/>
      <name val="Arial"/>
      <scheme val="minor"/>
    </font>
    <font>
      <b/>
      <sz val="25.0"/>
      <color rgb="FFFFFFFF"/>
      <name val="Arial"/>
      <scheme val="minor"/>
    </font>
    <font>
      <sz val="20.0"/>
      <color rgb="FFFFFFFF"/>
      <name val="Arial"/>
      <scheme val="minor"/>
    </font>
    <font>
      <sz val="8.0"/>
      <color theme="1"/>
      <name val="Arial"/>
      <scheme val="minor"/>
    </font>
    <font>
      <sz val="8.0"/>
      <color theme="1"/>
      <name val="Arial"/>
    </font>
    <font>
      <color theme="1"/>
      <name val="Arial"/>
    </font>
    <font>
      <b/>
      <color rgb="FFFFFFFF"/>
      <name val="Arial"/>
    </font>
    <font>
      <b/>
      <color theme="1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b/>
      <sz val="10.0"/>
      <color rgb="FF134F5C"/>
      <name val="Arial"/>
      <scheme val="minor"/>
    </font>
    <font>
      <b/>
      <sz val="10.0"/>
      <color rgb="FFE69138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E5F3FF"/>
        <bgColor rgb="FFE5F3FF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</fills>
  <borders count="21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</border>
    <border>
      <right style="thin">
        <color rgb="FF000000"/>
      </right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right style="thin">
        <color rgb="FF000000"/>
      </right>
      <top style="medium">
        <color rgb="FF000000"/>
      </top>
      <bottom style="thick">
        <color rgb="FF000000"/>
      </bottom>
    </border>
    <border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2" fillId="2" fontId="1" numFmtId="0" xfId="0" applyAlignment="1" applyBorder="1" applyFont="1">
      <alignment readingOrder="0"/>
    </xf>
    <xf borderId="0" fillId="0" fontId="2" numFmtId="0" xfId="0" applyAlignment="1" applyFont="1">
      <alignment vertical="center"/>
    </xf>
    <xf borderId="3" fillId="0" fontId="3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readingOrder="0" vertical="center"/>
    </xf>
    <xf borderId="6" fillId="0" fontId="2" numFmtId="0" xfId="0" applyAlignment="1" applyBorder="1" applyFont="1">
      <alignment readingOrder="0" vertical="center"/>
    </xf>
    <xf borderId="0" fillId="0" fontId="2" numFmtId="0" xfId="0" applyAlignment="1" applyFont="1">
      <alignment horizontal="right" readingOrder="0"/>
    </xf>
    <xf borderId="0" fillId="0" fontId="4" numFmtId="0" xfId="0" applyFont="1"/>
    <xf borderId="0" fillId="2" fontId="5" numFmtId="0" xfId="0" applyAlignment="1" applyFont="1">
      <alignment readingOrder="0"/>
    </xf>
    <xf borderId="0" fillId="2" fontId="6" numFmtId="0" xfId="0" applyFont="1"/>
    <xf borderId="0" fillId="2" fontId="6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center" vertical="bottom"/>
    </xf>
    <xf borderId="0" fillId="0" fontId="8" numFmtId="0" xfId="0" applyAlignment="1" applyFont="1">
      <alignment horizontal="center" readingOrder="0" vertical="bottom"/>
    </xf>
    <xf borderId="0" fillId="0" fontId="7" numFmtId="0" xfId="0" applyAlignment="1" applyFont="1">
      <alignment horizontal="center" readingOrder="0"/>
    </xf>
    <xf borderId="7" fillId="0" fontId="9" numFmtId="0" xfId="0" applyAlignment="1" applyBorder="1" applyFont="1">
      <alignment readingOrder="0" vertical="bottom"/>
    </xf>
    <xf borderId="8" fillId="2" fontId="10" numFmtId="1" xfId="0" applyAlignment="1" applyBorder="1" applyFont="1" applyNumberFormat="1">
      <alignment horizontal="center" readingOrder="0" vertical="bottom"/>
    </xf>
    <xf borderId="8" fillId="2" fontId="10" numFmtId="1" xfId="0" applyAlignment="1" applyBorder="1" applyFont="1" applyNumberFormat="1">
      <alignment horizontal="center" vertical="bottom"/>
    </xf>
    <xf borderId="8" fillId="2" fontId="10" numFmtId="0" xfId="0" applyAlignment="1" applyBorder="1" applyFont="1">
      <alignment horizontal="center" readingOrder="0" vertical="bottom"/>
    </xf>
    <xf borderId="8" fillId="2" fontId="10" numFmtId="3" xfId="0" applyAlignment="1" applyBorder="1" applyFont="1" applyNumberFormat="1">
      <alignment horizontal="center" readingOrder="0" vertical="bottom"/>
    </xf>
    <xf borderId="8" fillId="2" fontId="10" numFmtId="3" xfId="0" applyAlignment="1" applyBorder="1" applyFont="1" applyNumberFormat="1">
      <alignment horizontal="center" vertical="bottom"/>
    </xf>
    <xf borderId="8" fillId="2" fontId="10" numFmtId="0" xfId="0" applyAlignment="1" applyBorder="1" applyFont="1">
      <alignment horizontal="center" vertical="bottom"/>
    </xf>
    <xf borderId="9" fillId="2" fontId="10" numFmtId="0" xfId="0" applyAlignment="1" applyBorder="1" applyFont="1">
      <alignment horizontal="center" vertical="bottom"/>
    </xf>
    <xf borderId="10" fillId="0" fontId="9" numFmtId="164" xfId="0" applyAlignment="1" applyBorder="1" applyFont="1" applyNumberFormat="1">
      <alignment horizontal="center" readingOrder="0" vertical="bottom"/>
    </xf>
    <xf borderId="11" fillId="3" fontId="9" numFmtId="3" xfId="0" applyAlignment="1" applyBorder="1" applyFill="1" applyFont="1" applyNumberFormat="1">
      <alignment horizontal="right" readingOrder="0" vertical="bottom"/>
    </xf>
    <xf borderId="11" fillId="0" fontId="9" numFmtId="10" xfId="0" applyAlignment="1" applyBorder="1" applyFont="1" applyNumberFormat="1">
      <alignment horizontal="right" vertical="bottom"/>
    </xf>
    <xf borderId="11" fillId="3" fontId="9" numFmtId="0" xfId="0" applyAlignment="1" applyBorder="1" applyFont="1">
      <alignment horizontal="right" readingOrder="0" vertical="bottom"/>
    </xf>
    <xf borderId="12" fillId="3" fontId="9" numFmtId="0" xfId="0" applyAlignment="1" applyBorder="1" applyFont="1">
      <alignment horizontal="right" readingOrder="0" vertical="bottom"/>
    </xf>
    <xf borderId="13" fillId="0" fontId="9" numFmtId="164" xfId="0" applyAlignment="1" applyBorder="1" applyFont="1" applyNumberFormat="1">
      <alignment horizontal="center" readingOrder="0" vertical="bottom"/>
    </xf>
    <xf borderId="14" fillId="3" fontId="9" numFmtId="3" xfId="0" applyAlignment="1" applyBorder="1" applyFont="1" applyNumberFormat="1">
      <alignment horizontal="right" readingOrder="0" vertical="bottom"/>
    </xf>
    <xf borderId="14" fillId="0" fontId="9" numFmtId="10" xfId="0" applyAlignment="1" applyBorder="1" applyFont="1" applyNumberFormat="1">
      <alignment horizontal="right" vertical="bottom"/>
    </xf>
    <xf borderId="14" fillId="3" fontId="9" numFmtId="0" xfId="0" applyAlignment="1" applyBorder="1" applyFont="1">
      <alignment horizontal="right" readingOrder="0" vertical="bottom"/>
    </xf>
    <xf borderId="4" fillId="3" fontId="9" numFmtId="0" xfId="0" applyAlignment="1" applyBorder="1" applyFont="1">
      <alignment horizontal="right" readingOrder="0" vertical="bottom"/>
    </xf>
    <xf borderId="15" fillId="0" fontId="11" numFmtId="0" xfId="0" applyAlignment="1" applyBorder="1" applyFont="1">
      <alignment horizontal="center" readingOrder="0" vertical="bottom"/>
    </xf>
    <xf borderId="16" fillId="0" fontId="11" numFmtId="3" xfId="0" applyAlignment="1" applyBorder="1" applyFont="1" applyNumberFormat="1">
      <alignment horizontal="right" vertical="bottom"/>
    </xf>
    <xf borderId="16" fillId="0" fontId="11" numFmtId="10" xfId="0" applyAlignment="1" applyBorder="1" applyFont="1" applyNumberFormat="1">
      <alignment horizontal="right" vertical="bottom"/>
    </xf>
    <xf borderId="16" fillId="0" fontId="11" numFmtId="0" xfId="0" applyAlignment="1" applyBorder="1" applyFont="1">
      <alignment horizontal="right" vertical="bottom"/>
    </xf>
    <xf borderId="17" fillId="0" fontId="11" numFmtId="0" xfId="0" applyAlignment="1" applyBorder="1" applyFont="1">
      <alignment horizontal="right" vertical="bottom"/>
    </xf>
    <xf borderId="18" fillId="0" fontId="12" numFmtId="0" xfId="0" applyAlignment="1" applyBorder="1" applyFont="1">
      <alignment horizontal="center" readingOrder="0"/>
    </xf>
    <xf borderId="19" fillId="0" fontId="12" numFmtId="3" xfId="0" applyAlignment="1" applyBorder="1" applyFont="1" applyNumberFormat="1">
      <alignment readingOrder="0"/>
    </xf>
    <xf borderId="9" fillId="0" fontId="12" numFmtId="0" xfId="0" applyAlignment="1" applyBorder="1" applyFont="1">
      <alignment horizontal="center" readingOrder="0"/>
    </xf>
    <xf borderId="5" fillId="0" fontId="12" numFmtId="0" xfId="0" applyAlignment="1" applyBorder="1" applyFont="1">
      <alignment horizontal="center" readingOrder="0"/>
    </xf>
    <xf borderId="20" fillId="0" fontId="12" numFmtId="3" xfId="0" applyAlignment="1" applyBorder="1" applyFont="1" applyNumberFormat="1">
      <alignment horizontal="right" readingOrder="0"/>
    </xf>
    <xf borderId="20" fillId="0" fontId="12" numFmtId="10" xfId="0" applyAlignment="1" applyBorder="1" applyFont="1" applyNumberFormat="1">
      <alignment horizontal="right" readingOrder="0"/>
    </xf>
    <xf borderId="20" fillId="0" fontId="12" numFmtId="0" xfId="0" applyAlignment="1" applyBorder="1" applyFont="1">
      <alignment horizontal="right" readingOrder="0"/>
    </xf>
    <xf borderId="6" fillId="0" fontId="12" numFmtId="0" xfId="0" applyAlignment="1" applyBorder="1" applyFont="1">
      <alignment horizontal="center" readingOrder="0"/>
    </xf>
    <xf borderId="0" fillId="0" fontId="13" numFmtId="0" xfId="0" applyFont="1"/>
    <xf borderId="18" fillId="4" fontId="14" numFmtId="0" xfId="0" applyAlignment="1" applyBorder="1" applyFill="1" applyFont="1">
      <alignment readingOrder="0"/>
    </xf>
    <xf borderId="19" fillId="4" fontId="14" numFmtId="3" xfId="0" applyAlignment="1" applyBorder="1" applyFont="1" applyNumberFormat="1">
      <alignment readingOrder="0"/>
    </xf>
    <xf borderId="19" fillId="4" fontId="14" numFmtId="10" xfId="0" applyAlignment="1" applyBorder="1" applyFont="1" applyNumberFormat="1">
      <alignment readingOrder="0"/>
    </xf>
    <xf borderId="19" fillId="4" fontId="14" numFmtId="0" xfId="0" applyAlignment="1" applyBorder="1" applyFont="1">
      <alignment readingOrder="0"/>
    </xf>
    <xf borderId="19" fillId="4" fontId="14" numFmtId="0" xfId="0" applyAlignment="1" applyBorder="1" applyFont="1">
      <alignment horizontal="center" readingOrder="0"/>
    </xf>
    <xf borderId="9" fillId="4" fontId="14" numFmtId="0" xfId="0" applyAlignment="1" applyBorder="1" applyFont="1">
      <alignment horizontal="center" readingOrder="0"/>
    </xf>
    <xf borderId="5" fillId="5" fontId="15" numFmtId="0" xfId="0" applyAlignment="1" applyBorder="1" applyFill="1" applyFont="1">
      <alignment readingOrder="0"/>
    </xf>
    <xf borderId="20" fillId="5" fontId="15" numFmtId="0" xfId="0" applyAlignment="1" applyBorder="1" applyFont="1">
      <alignment horizontal="center" readingOrder="0"/>
    </xf>
    <xf borderId="20" fillId="5" fontId="15" numFmtId="10" xfId="0" applyAlignment="1" applyBorder="1" applyFont="1" applyNumberFormat="1">
      <alignment readingOrder="0"/>
    </xf>
    <xf borderId="20" fillId="5" fontId="15" numFmtId="10" xfId="0" applyAlignment="1" applyBorder="1" applyFont="1" applyNumberFormat="1">
      <alignment horizontal="center" readingOrder="0"/>
    </xf>
    <xf borderId="6" fillId="5" fontId="15" numFmtId="0" xfId="0" applyAlignment="1" applyBorder="1" applyFont="1">
      <alignment horizontal="center" readingOrder="0"/>
    </xf>
    <xf borderId="0" fillId="0" fontId="7" numFmtId="0" xfId="0" applyAlignment="1" applyFont="1">
      <alignment readingOrder="0"/>
    </xf>
    <xf borderId="0" fillId="0" fontId="16" numFmtId="0" xfId="0" applyAlignment="1" applyFont="1">
      <alignment readingOrder="0"/>
    </xf>
  </cellXfs>
  <cellStyles count="1">
    <cellStyle xfId="0" name="Normal" builtinId="0"/>
  </cellStyles>
  <dxfs count="2">
    <dxf>
      <font>
        <b/>
        <color rgb="FFFF0000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7.0"/>
    <col customWidth="1" min="2" max="2" width="5.38"/>
    <col customWidth="1" min="3" max="3" width="114.13"/>
  </cols>
  <sheetData>
    <row r="2">
      <c r="B2" s="1" t="s">
        <v>0</v>
      </c>
      <c r="C2" s="2"/>
    </row>
    <row r="3" ht="26.25" customHeight="1">
      <c r="A3" s="3"/>
      <c r="B3" s="4">
        <v>1.0</v>
      </c>
      <c r="C3" s="5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26.25" customHeight="1">
      <c r="A4" s="3"/>
      <c r="B4" s="4">
        <v>2.0</v>
      </c>
      <c r="C4" s="5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26.25" customHeight="1">
      <c r="A5" s="3"/>
      <c r="B5" s="4">
        <v>3.0</v>
      </c>
      <c r="C5" s="5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26.25" customHeight="1">
      <c r="A6" s="3"/>
      <c r="B6" s="4"/>
      <c r="C6" s="5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26.25" customHeight="1">
      <c r="A7" s="3"/>
      <c r="B7" s="4"/>
      <c r="C7" s="5" t="s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26.25" customHeight="1">
      <c r="A8" s="3"/>
      <c r="B8" s="4">
        <v>4.0</v>
      </c>
      <c r="C8" s="5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6.25" customHeight="1">
      <c r="A9" s="3"/>
      <c r="B9" s="6">
        <v>5.0</v>
      </c>
      <c r="C9" s="7" t="s">
        <v>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1">
      <c r="C11" s="8" t="s">
        <v>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5.13"/>
  </cols>
  <sheetData>
    <row r="2" ht="42.75" customHeight="1">
      <c r="A2" s="9"/>
      <c r="B2" s="10" t="s">
        <v>9</v>
      </c>
      <c r="C2" s="11"/>
      <c r="D2" s="12"/>
      <c r="E2" s="12"/>
      <c r="F2" s="11"/>
      <c r="G2" s="11"/>
      <c r="H2" s="11"/>
      <c r="I2" s="12"/>
      <c r="J2" s="11"/>
      <c r="K2" s="12"/>
      <c r="L2" s="11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7.5" customHeight="1">
      <c r="D3" s="13"/>
      <c r="E3" s="13"/>
      <c r="I3" s="13"/>
      <c r="K3" s="13"/>
      <c r="M3" s="13"/>
    </row>
    <row r="4">
      <c r="A4" s="14"/>
      <c r="B4" s="14"/>
      <c r="C4" s="15"/>
      <c r="D4" s="16" t="s">
        <v>10</v>
      </c>
      <c r="E4" s="14"/>
      <c r="F4" s="16" t="s">
        <v>10</v>
      </c>
      <c r="G4" s="17"/>
      <c r="H4" s="16" t="s">
        <v>10</v>
      </c>
      <c r="I4" s="14"/>
      <c r="J4" s="16" t="s">
        <v>10</v>
      </c>
      <c r="K4" s="14"/>
      <c r="L4" s="16" t="s">
        <v>10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B5" s="18"/>
      <c r="C5" s="19" t="s">
        <v>11</v>
      </c>
      <c r="D5" s="20" t="s">
        <v>12</v>
      </c>
      <c r="E5" s="21" t="s">
        <v>13</v>
      </c>
      <c r="F5" s="22" t="s">
        <v>14</v>
      </c>
      <c r="G5" s="22" t="s">
        <v>15</v>
      </c>
      <c r="H5" s="23" t="s">
        <v>16</v>
      </c>
      <c r="I5" s="22" t="s">
        <v>17</v>
      </c>
      <c r="J5" s="24" t="s">
        <v>18</v>
      </c>
      <c r="K5" s="21" t="s">
        <v>19</v>
      </c>
      <c r="L5" s="24" t="s">
        <v>20</v>
      </c>
      <c r="M5" s="25" t="s">
        <v>21</v>
      </c>
    </row>
    <row r="6">
      <c r="B6" s="26">
        <v>44562.0</v>
      </c>
      <c r="C6" s="27"/>
      <c r="D6" s="28" t="str">
        <f t="shared" ref="D6:D18" si="1">E6/C6</f>
        <v>#DIV/0!</v>
      </c>
      <c r="E6" s="29"/>
      <c r="F6" s="28" t="str">
        <f t="shared" ref="F6:F18" si="2">G6/E6</f>
        <v>#DIV/0!</v>
      </c>
      <c r="G6" s="29"/>
      <c r="H6" s="28" t="str">
        <f t="shared" ref="H6:H17" si="3">I6/G6</f>
        <v>#DIV/0!</v>
      </c>
      <c r="I6" s="29"/>
      <c r="J6" s="28" t="str">
        <f t="shared" ref="J6:J18" si="4">K6/I6</f>
        <v>#DIV/0!</v>
      </c>
      <c r="K6" s="27"/>
      <c r="L6" s="28" t="str">
        <f t="shared" ref="L6:L18" si="5">M6/K6</f>
        <v>#DIV/0!</v>
      </c>
      <c r="M6" s="30"/>
    </row>
    <row r="7">
      <c r="B7" s="26">
        <v>44593.0</v>
      </c>
      <c r="C7" s="27"/>
      <c r="D7" s="28" t="str">
        <f t="shared" si="1"/>
        <v>#DIV/0!</v>
      </c>
      <c r="E7" s="29"/>
      <c r="F7" s="28" t="str">
        <f t="shared" si="2"/>
        <v>#DIV/0!</v>
      </c>
      <c r="G7" s="29"/>
      <c r="H7" s="28" t="str">
        <f t="shared" si="3"/>
        <v>#DIV/0!</v>
      </c>
      <c r="I7" s="29"/>
      <c r="J7" s="28" t="str">
        <f t="shared" si="4"/>
        <v>#DIV/0!</v>
      </c>
      <c r="K7" s="27"/>
      <c r="L7" s="28" t="str">
        <f t="shared" si="5"/>
        <v>#DIV/0!</v>
      </c>
      <c r="M7" s="30"/>
    </row>
    <row r="8">
      <c r="B8" s="26">
        <v>44621.0</v>
      </c>
      <c r="C8" s="27"/>
      <c r="D8" s="28" t="str">
        <f t="shared" si="1"/>
        <v>#DIV/0!</v>
      </c>
      <c r="E8" s="29"/>
      <c r="F8" s="28" t="str">
        <f t="shared" si="2"/>
        <v>#DIV/0!</v>
      </c>
      <c r="G8" s="29"/>
      <c r="H8" s="28" t="str">
        <f t="shared" si="3"/>
        <v>#DIV/0!</v>
      </c>
      <c r="I8" s="29"/>
      <c r="J8" s="28" t="str">
        <f t="shared" si="4"/>
        <v>#DIV/0!</v>
      </c>
      <c r="K8" s="27"/>
      <c r="L8" s="28" t="str">
        <f t="shared" si="5"/>
        <v>#DIV/0!</v>
      </c>
      <c r="M8" s="30"/>
    </row>
    <row r="9">
      <c r="B9" s="26">
        <v>44652.0</v>
      </c>
      <c r="C9" s="27"/>
      <c r="D9" s="28" t="str">
        <f t="shared" si="1"/>
        <v>#DIV/0!</v>
      </c>
      <c r="E9" s="29"/>
      <c r="F9" s="28" t="str">
        <f t="shared" si="2"/>
        <v>#DIV/0!</v>
      </c>
      <c r="G9" s="29"/>
      <c r="H9" s="28" t="str">
        <f t="shared" si="3"/>
        <v>#DIV/0!</v>
      </c>
      <c r="I9" s="29"/>
      <c r="J9" s="28" t="str">
        <f t="shared" si="4"/>
        <v>#DIV/0!</v>
      </c>
      <c r="K9" s="27"/>
      <c r="L9" s="28" t="str">
        <f t="shared" si="5"/>
        <v>#DIV/0!</v>
      </c>
      <c r="M9" s="30"/>
    </row>
    <row r="10">
      <c r="B10" s="26">
        <v>44682.0</v>
      </c>
      <c r="C10" s="27"/>
      <c r="D10" s="28" t="str">
        <f t="shared" si="1"/>
        <v>#DIV/0!</v>
      </c>
      <c r="E10" s="29"/>
      <c r="F10" s="28" t="str">
        <f t="shared" si="2"/>
        <v>#DIV/0!</v>
      </c>
      <c r="G10" s="29"/>
      <c r="H10" s="28" t="str">
        <f t="shared" si="3"/>
        <v>#DIV/0!</v>
      </c>
      <c r="I10" s="29"/>
      <c r="J10" s="28" t="str">
        <f t="shared" si="4"/>
        <v>#DIV/0!</v>
      </c>
      <c r="K10" s="27"/>
      <c r="L10" s="28" t="str">
        <f t="shared" si="5"/>
        <v>#DIV/0!</v>
      </c>
      <c r="M10" s="30"/>
    </row>
    <row r="11">
      <c r="B11" s="26">
        <v>44713.0</v>
      </c>
      <c r="C11" s="27"/>
      <c r="D11" s="28" t="str">
        <f t="shared" si="1"/>
        <v>#DIV/0!</v>
      </c>
      <c r="E11" s="29"/>
      <c r="F11" s="28" t="str">
        <f t="shared" si="2"/>
        <v>#DIV/0!</v>
      </c>
      <c r="G11" s="29"/>
      <c r="H11" s="28" t="str">
        <f t="shared" si="3"/>
        <v>#DIV/0!</v>
      </c>
      <c r="I11" s="29"/>
      <c r="J11" s="28" t="str">
        <f t="shared" si="4"/>
        <v>#DIV/0!</v>
      </c>
      <c r="K11" s="27"/>
      <c r="L11" s="28" t="str">
        <f t="shared" si="5"/>
        <v>#DIV/0!</v>
      </c>
      <c r="M11" s="30"/>
    </row>
    <row r="12">
      <c r="B12" s="26">
        <v>44743.0</v>
      </c>
      <c r="C12" s="27"/>
      <c r="D12" s="28" t="str">
        <f t="shared" si="1"/>
        <v>#DIV/0!</v>
      </c>
      <c r="E12" s="29"/>
      <c r="F12" s="28" t="str">
        <f t="shared" si="2"/>
        <v>#DIV/0!</v>
      </c>
      <c r="G12" s="29"/>
      <c r="H12" s="28" t="str">
        <f t="shared" si="3"/>
        <v>#DIV/0!</v>
      </c>
      <c r="I12" s="29"/>
      <c r="J12" s="28" t="str">
        <f t="shared" si="4"/>
        <v>#DIV/0!</v>
      </c>
      <c r="K12" s="27"/>
      <c r="L12" s="28" t="str">
        <f t="shared" si="5"/>
        <v>#DIV/0!</v>
      </c>
      <c r="M12" s="30"/>
    </row>
    <row r="13">
      <c r="B13" s="26">
        <v>44774.0</v>
      </c>
      <c r="C13" s="27"/>
      <c r="D13" s="28" t="str">
        <f t="shared" si="1"/>
        <v>#DIV/0!</v>
      </c>
      <c r="E13" s="29"/>
      <c r="F13" s="28" t="str">
        <f t="shared" si="2"/>
        <v>#DIV/0!</v>
      </c>
      <c r="G13" s="29"/>
      <c r="H13" s="28" t="str">
        <f t="shared" si="3"/>
        <v>#DIV/0!</v>
      </c>
      <c r="I13" s="29"/>
      <c r="J13" s="28" t="str">
        <f t="shared" si="4"/>
        <v>#DIV/0!</v>
      </c>
      <c r="K13" s="27"/>
      <c r="L13" s="28" t="str">
        <f t="shared" si="5"/>
        <v>#DIV/0!</v>
      </c>
      <c r="M13" s="30"/>
    </row>
    <row r="14">
      <c r="B14" s="26">
        <v>44805.0</v>
      </c>
      <c r="C14" s="27"/>
      <c r="D14" s="28" t="str">
        <f t="shared" si="1"/>
        <v>#DIV/0!</v>
      </c>
      <c r="E14" s="29"/>
      <c r="F14" s="28" t="str">
        <f t="shared" si="2"/>
        <v>#DIV/0!</v>
      </c>
      <c r="G14" s="29"/>
      <c r="H14" s="28" t="str">
        <f t="shared" si="3"/>
        <v>#DIV/0!</v>
      </c>
      <c r="I14" s="29"/>
      <c r="J14" s="28" t="str">
        <f t="shared" si="4"/>
        <v>#DIV/0!</v>
      </c>
      <c r="K14" s="27"/>
      <c r="L14" s="28" t="str">
        <f t="shared" si="5"/>
        <v>#DIV/0!</v>
      </c>
      <c r="M14" s="30"/>
    </row>
    <row r="15">
      <c r="B15" s="26">
        <v>44835.0</v>
      </c>
      <c r="C15" s="27"/>
      <c r="D15" s="28" t="str">
        <f t="shared" si="1"/>
        <v>#DIV/0!</v>
      </c>
      <c r="E15" s="29"/>
      <c r="F15" s="28" t="str">
        <f t="shared" si="2"/>
        <v>#DIV/0!</v>
      </c>
      <c r="G15" s="29"/>
      <c r="H15" s="28" t="str">
        <f t="shared" si="3"/>
        <v>#DIV/0!</v>
      </c>
      <c r="I15" s="29"/>
      <c r="J15" s="28" t="str">
        <f t="shared" si="4"/>
        <v>#DIV/0!</v>
      </c>
      <c r="K15" s="27"/>
      <c r="L15" s="28" t="str">
        <f t="shared" si="5"/>
        <v>#DIV/0!</v>
      </c>
      <c r="M15" s="30"/>
    </row>
    <row r="16">
      <c r="B16" s="26">
        <v>44866.0</v>
      </c>
      <c r="C16" s="27"/>
      <c r="D16" s="28" t="str">
        <f t="shared" si="1"/>
        <v>#DIV/0!</v>
      </c>
      <c r="E16" s="29"/>
      <c r="F16" s="28" t="str">
        <f t="shared" si="2"/>
        <v>#DIV/0!</v>
      </c>
      <c r="G16" s="29"/>
      <c r="H16" s="28" t="str">
        <f t="shared" si="3"/>
        <v>#DIV/0!</v>
      </c>
      <c r="I16" s="29"/>
      <c r="J16" s="28" t="str">
        <f t="shared" si="4"/>
        <v>#DIV/0!</v>
      </c>
      <c r="K16" s="27"/>
      <c r="L16" s="28" t="str">
        <f t="shared" si="5"/>
        <v>#DIV/0!</v>
      </c>
      <c r="M16" s="30"/>
    </row>
    <row r="17">
      <c r="B17" s="31">
        <v>44896.0</v>
      </c>
      <c r="C17" s="32"/>
      <c r="D17" s="33" t="str">
        <f t="shared" si="1"/>
        <v>#DIV/0!</v>
      </c>
      <c r="E17" s="34"/>
      <c r="F17" s="28" t="str">
        <f t="shared" si="2"/>
        <v>#DIV/0!</v>
      </c>
      <c r="G17" s="34"/>
      <c r="H17" s="28" t="str">
        <f t="shared" si="3"/>
        <v>#DIV/0!</v>
      </c>
      <c r="I17" s="34"/>
      <c r="J17" s="33" t="str">
        <f t="shared" si="4"/>
        <v>#DIV/0!</v>
      </c>
      <c r="K17" s="32"/>
      <c r="L17" s="33" t="str">
        <f t="shared" si="5"/>
        <v>#DIV/0!</v>
      </c>
      <c r="M17" s="35"/>
    </row>
    <row r="18">
      <c r="B18" s="36" t="s">
        <v>22</v>
      </c>
      <c r="C18" s="37">
        <f>sum(C6:C17)</f>
        <v>0</v>
      </c>
      <c r="D18" s="38" t="str">
        <f t="shared" si="1"/>
        <v>#DIV/0!</v>
      </c>
      <c r="E18" s="39">
        <f>sum(E6:E17)</f>
        <v>0</v>
      </c>
      <c r="F18" s="38" t="str">
        <f t="shared" si="2"/>
        <v>#DIV/0!</v>
      </c>
      <c r="G18" s="39">
        <f>sum(G6:G17)</f>
        <v>0</v>
      </c>
      <c r="H18" s="38" t="str">
        <f>I18/E18</f>
        <v>#DIV/0!</v>
      </c>
      <c r="I18" s="39">
        <f>sum(I6:I17)</f>
        <v>0</v>
      </c>
      <c r="J18" s="38" t="str">
        <f t="shared" si="4"/>
        <v>#DIV/0!</v>
      </c>
      <c r="K18" s="37">
        <f>sum(K6:K17)</f>
        <v>0</v>
      </c>
      <c r="L18" s="38" t="str">
        <f t="shared" si="5"/>
        <v>#DIV/0!</v>
      </c>
      <c r="M18" s="40">
        <f>sum(M6:M17)</f>
        <v>0</v>
      </c>
    </row>
    <row r="20">
      <c r="B20" s="41" t="s">
        <v>23</v>
      </c>
      <c r="C20" s="42">
        <f>'振り返りシート2023'!C18</f>
        <v>0</v>
      </c>
      <c r="D20" s="42" t="str">
        <f>'振り返りシート2023'!D18</f>
        <v>#DIV/0!</v>
      </c>
      <c r="E20" s="42">
        <f>'振り返りシート2023'!E18</f>
        <v>0</v>
      </c>
      <c r="F20" s="42" t="str">
        <f>'振り返りシート2023'!F18</f>
        <v>#DIV/0!</v>
      </c>
      <c r="G20" s="42">
        <f>'振り返りシート2023'!G18</f>
        <v>0</v>
      </c>
      <c r="H20" s="42" t="str">
        <f>'振り返りシート2023'!H18</f>
        <v>#DIV/0!</v>
      </c>
      <c r="I20" s="42">
        <f>'振り返りシート2023'!I18</f>
        <v>0</v>
      </c>
      <c r="J20" s="42" t="str">
        <f>'振り返りシート2023'!J18</f>
        <v>#DIV/0!</v>
      </c>
      <c r="K20" s="42">
        <f>'振り返りシート2023'!K18</f>
        <v>0</v>
      </c>
      <c r="L20" s="42" t="str">
        <f>'振り返りシート2023'!L18</f>
        <v>#DIV/0!</v>
      </c>
      <c r="M20" s="43">
        <f>'振り返りシート2023'!M18</f>
        <v>0</v>
      </c>
    </row>
    <row r="21">
      <c r="B21" s="44" t="s">
        <v>24</v>
      </c>
      <c r="C21" s="45">
        <f>'振り返りシート2024'!C18</f>
        <v>0</v>
      </c>
      <c r="D21" s="46" t="str">
        <f>'振り返りシート2024'!D18</f>
        <v>#DIV/0!</v>
      </c>
      <c r="E21" s="47">
        <f>'振り返りシート2024'!E18</f>
        <v>0</v>
      </c>
      <c r="F21" s="46" t="str">
        <f>'振り返りシート2024'!F18</f>
        <v>#DIV/0!</v>
      </c>
      <c r="G21" s="47">
        <f>'振り返りシート2024'!G18</f>
        <v>0</v>
      </c>
      <c r="H21" s="46" t="str">
        <f>'振り返りシート2024'!H18</f>
        <v>#DIV/0!</v>
      </c>
      <c r="I21" s="47">
        <f>'振り返りシート2024'!I18</f>
        <v>0</v>
      </c>
      <c r="J21" s="46" t="str">
        <f>'振り返りシート2024'!J18</f>
        <v>#DIV/0!</v>
      </c>
      <c r="K21" s="45">
        <f>'振り返りシート2024'!K18</f>
        <v>0</v>
      </c>
      <c r="L21" s="46" t="str">
        <f>'振り返りシート2024'!L18</f>
        <v>#DIV/0!</v>
      </c>
      <c r="M21" s="48">
        <f>'振り返りシート2024'!M18</f>
        <v>0</v>
      </c>
    </row>
    <row r="23">
      <c r="A23" s="49"/>
      <c r="B23" s="50" t="s">
        <v>25</v>
      </c>
      <c r="C23" s="51">
        <v>15553.0</v>
      </c>
      <c r="D23" s="52">
        <v>0.0133</v>
      </c>
      <c r="E23" s="53">
        <v>107.0</v>
      </c>
      <c r="F23" s="54" t="s">
        <v>26</v>
      </c>
      <c r="G23" s="54" t="s">
        <v>26</v>
      </c>
      <c r="H23" s="54" t="s">
        <v>26</v>
      </c>
      <c r="I23" s="54" t="s">
        <v>26</v>
      </c>
      <c r="J23" s="54" t="s">
        <v>26</v>
      </c>
      <c r="K23" s="54" t="s">
        <v>26</v>
      </c>
      <c r="L23" s="54" t="s">
        <v>26</v>
      </c>
      <c r="M23" s="55" t="s">
        <v>26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>
      <c r="A24" s="49"/>
      <c r="B24" s="56" t="s">
        <v>27</v>
      </c>
      <c r="C24" s="57" t="s">
        <v>26</v>
      </c>
      <c r="D24" s="58">
        <v>0.01</v>
      </c>
      <c r="E24" s="59" t="s">
        <v>26</v>
      </c>
      <c r="F24" s="58">
        <v>0.2</v>
      </c>
      <c r="G24" s="59" t="s">
        <v>26</v>
      </c>
      <c r="H24" s="58">
        <v>0.35</v>
      </c>
      <c r="I24" s="59" t="s">
        <v>26</v>
      </c>
      <c r="J24" s="58">
        <v>0.5</v>
      </c>
      <c r="K24" s="59" t="s">
        <v>26</v>
      </c>
      <c r="L24" s="58">
        <v>0.25</v>
      </c>
      <c r="M24" s="60" t="s">
        <v>26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6">
      <c r="B26" s="61" t="s">
        <v>28</v>
      </c>
    </row>
    <row r="27">
      <c r="B27" s="61" t="s">
        <v>29</v>
      </c>
      <c r="M27" s="8" t="s">
        <v>8</v>
      </c>
    </row>
    <row r="31">
      <c r="B31" s="62"/>
    </row>
    <row r="34">
      <c r="B34" s="13"/>
    </row>
  </sheetData>
  <conditionalFormatting sqref="D6:D18">
    <cfRule type="expression" dxfId="0" priority="1">
      <formula>D:D&lt;1%</formula>
    </cfRule>
  </conditionalFormatting>
  <conditionalFormatting sqref="F6:F18">
    <cfRule type="expression" dxfId="0" priority="2">
      <formula>F:F&lt;20%</formula>
    </cfRule>
  </conditionalFormatting>
  <conditionalFormatting sqref="H6:H18">
    <cfRule type="expression" dxfId="0" priority="3">
      <formula>H:H&lt;35%</formula>
    </cfRule>
  </conditionalFormatting>
  <conditionalFormatting sqref="J6:J18">
    <cfRule type="expression" dxfId="0" priority="4">
      <formula>J:J&lt;50%</formula>
    </cfRule>
  </conditionalFormatting>
  <conditionalFormatting sqref="L6:L18">
    <cfRule type="expression" dxfId="0" priority="5">
      <formula>L:L&lt;25%</formula>
    </cfRule>
  </conditionalFormatting>
  <conditionalFormatting sqref="G2">
    <cfRule type="notContainsBlanks" dxfId="1" priority="6">
      <formula>LEN(TRIM(G2))&gt;0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5.13"/>
  </cols>
  <sheetData>
    <row r="2" ht="42.75" customHeight="1">
      <c r="A2" s="9"/>
      <c r="B2" s="10" t="s">
        <v>30</v>
      </c>
      <c r="C2" s="11"/>
      <c r="D2" s="12"/>
      <c r="E2" s="12"/>
      <c r="F2" s="11"/>
      <c r="G2" s="11"/>
      <c r="H2" s="11"/>
      <c r="I2" s="12"/>
      <c r="J2" s="11"/>
      <c r="K2" s="12"/>
      <c r="L2" s="11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7.5" customHeight="1">
      <c r="D3" s="13"/>
      <c r="E3" s="13"/>
      <c r="I3" s="13"/>
      <c r="K3" s="13"/>
      <c r="M3" s="13"/>
    </row>
    <row r="4">
      <c r="A4" s="14"/>
      <c r="B4" s="14"/>
      <c r="C4" s="15"/>
      <c r="D4" s="16" t="s">
        <v>10</v>
      </c>
      <c r="E4" s="14"/>
      <c r="F4" s="16" t="s">
        <v>10</v>
      </c>
      <c r="G4" s="17"/>
      <c r="H4" s="16" t="s">
        <v>10</v>
      </c>
      <c r="I4" s="14"/>
      <c r="J4" s="16" t="s">
        <v>10</v>
      </c>
      <c r="K4" s="14"/>
      <c r="L4" s="16" t="s">
        <v>10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B5" s="18"/>
      <c r="C5" s="19" t="s">
        <v>11</v>
      </c>
      <c r="D5" s="20" t="s">
        <v>12</v>
      </c>
      <c r="E5" s="21" t="s">
        <v>13</v>
      </c>
      <c r="F5" s="22" t="s">
        <v>14</v>
      </c>
      <c r="G5" s="22" t="s">
        <v>15</v>
      </c>
      <c r="H5" s="23" t="s">
        <v>16</v>
      </c>
      <c r="I5" s="22" t="s">
        <v>17</v>
      </c>
      <c r="J5" s="24" t="s">
        <v>18</v>
      </c>
      <c r="K5" s="21" t="s">
        <v>19</v>
      </c>
      <c r="L5" s="24" t="s">
        <v>20</v>
      </c>
      <c r="M5" s="25" t="s">
        <v>21</v>
      </c>
    </row>
    <row r="6">
      <c r="B6" s="26">
        <v>44927.0</v>
      </c>
      <c r="C6" s="27"/>
      <c r="D6" s="28" t="str">
        <f t="shared" ref="D6:D18" si="1">E6/C6</f>
        <v>#DIV/0!</v>
      </c>
      <c r="E6" s="29"/>
      <c r="F6" s="28" t="str">
        <f t="shared" ref="F6:F18" si="2">G6/E6</f>
        <v>#DIV/0!</v>
      </c>
      <c r="G6" s="29"/>
      <c r="H6" s="28" t="str">
        <f t="shared" ref="H6:H17" si="3">I6/G6</f>
        <v>#DIV/0!</v>
      </c>
      <c r="I6" s="29"/>
      <c r="J6" s="28" t="str">
        <f t="shared" ref="J6:J18" si="4">K6/I6</f>
        <v>#DIV/0!</v>
      </c>
      <c r="K6" s="27"/>
      <c r="L6" s="28" t="str">
        <f t="shared" ref="L6:L18" si="5">M6/K6</f>
        <v>#DIV/0!</v>
      </c>
      <c r="M6" s="30"/>
    </row>
    <row r="7">
      <c r="B7" s="26">
        <v>44958.0</v>
      </c>
      <c r="C7" s="27"/>
      <c r="D7" s="28" t="str">
        <f t="shared" si="1"/>
        <v>#DIV/0!</v>
      </c>
      <c r="E7" s="29"/>
      <c r="F7" s="28" t="str">
        <f t="shared" si="2"/>
        <v>#DIV/0!</v>
      </c>
      <c r="G7" s="29"/>
      <c r="H7" s="28" t="str">
        <f t="shared" si="3"/>
        <v>#DIV/0!</v>
      </c>
      <c r="I7" s="29"/>
      <c r="J7" s="28" t="str">
        <f t="shared" si="4"/>
        <v>#DIV/0!</v>
      </c>
      <c r="K7" s="27"/>
      <c r="L7" s="28" t="str">
        <f t="shared" si="5"/>
        <v>#DIV/0!</v>
      </c>
      <c r="M7" s="30"/>
    </row>
    <row r="8">
      <c r="B8" s="26">
        <v>44986.0</v>
      </c>
      <c r="C8" s="27"/>
      <c r="D8" s="28" t="str">
        <f t="shared" si="1"/>
        <v>#DIV/0!</v>
      </c>
      <c r="E8" s="29"/>
      <c r="F8" s="28" t="str">
        <f t="shared" si="2"/>
        <v>#DIV/0!</v>
      </c>
      <c r="G8" s="29"/>
      <c r="H8" s="28" t="str">
        <f t="shared" si="3"/>
        <v>#DIV/0!</v>
      </c>
      <c r="I8" s="29"/>
      <c r="J8" s="28" t="str">
        <f t="shared" si="4"/>
        <v>#DIV/0!</v>
      </c>
      <c r="K8" s="27"/>
      <c r="L8" s="28" t="str">
        <f t="shared" si="5"/>
        <v>#DIV/0!</v>
      </c>
      <c r="M8" s="30"/>
    </row>
    <row r="9">
      <c r="B9" s="26">
        <v>45017.0</v>
      </c>
      <c r="C9" s="27"/>
      <c r="D9" s="28" t="str">
        <f t="shared" si="1"/>
        <v>#DIV/0!</v>
      </c>
      <c r="E9" s="29"/>
      <c r="F9" s="28" t="str">
        <f t="shared" si="2"/>
        <v>#DIV/0!</v>
      </c>
      <c r="G9" s="29"/>
      <c r="H9" s="28" t="str">
        <f t="shared" si="3"/>
        <v>#DIV/0!</v>
      </c>
      <c r="I9" s="29"/>
      <c r="J9" s="28" t="str">
        <f t="shared" si="4"/>
        <v>#DIV/0!</v>
      </c>
      <c r="K9" s="27"/>
      <c r="L9" s="28" t="str">
        <f t="shared" si="5"/>
        <v>#DIV/0!</v>
      </c>
      <c r="M9" s="30"/>
    </row>
    <row r="10">
      <c r="B10" s="26">
        <v>45047.0</v>
      </c>
      <c r="C10" s="27"/>
      <c r="D10" s="28" t="str">
        <f t="shared" si="1"/>
        <v>#DIV/0!</v>
      </c>
      <c r="E10" s="29"/>
      <c r="F10" s="28" t="str">
        <f t="shared" si="2"/>
        <v>#DIV/0!</v>
      </c>
      <c r="G10" s="29"/>
      <c r="H10" s="28" t="str">
        <f t="shared" si="3"/>
        <v>#DIV/0!</v>
      </c>
      <c r="I10" s="29"/>
      <c r="J10" s="28" t="str">
        <f t="shared" si="4"/>
        <v>#DIV/0!</v>
      </c>
      <c r="K10" s="27"/>
      <c r="L10" s="28" t="str">
        <f t="shared" si="5"/>
        <v>#DIV/0!</v>
      </c>
      <c r="M10" s="30"/>
    </row>
    <row r="11">
      <c r="B11" s="26">
        <v>45078.0</v>
      </c>
      <c r="C11" s="27"/>
      <c r="D11" s="28" t="str">
        <f t="shared" si="1"/>
        <v>#DIV/0!</v>
      </c>
      <c r="E11" s="29"/>
      <c r="F11" s="28" t="str">
        <f t="shared" si="2"/>
        <v>#DIV/0!</v>
      </c>
      <c r="G11" s="29"/>
      <c r="H11" s="28" t="str">
        <f t="shared" si="3"/>
        <v>#DIV/0!</v>
      </c>
      <c r="I11" s="29"/>
      <c r="J11" s="28" t="str">
        <f t="shared" si="4"/>
        <v>#DIV/0!</v>
      </c>
      <c r="K11" s="27"/>
      <c r="L11" s="28" t="str">
        <f t="shared" si="5"/>
        <v>#DIV/0!</v>
      </c>
      <c r="M11" s="30"/>
    </row>
    <row r="12">
      <c r="B12" s="26">
        <v>45108.0</v>
      </c>
      <c r="C12" s="27"/>
      <c r="D12" s="28" t="str">
        <f t="shared" si="1"/>
        <v>#DIV/0!</v>
      </c>
      <c r="E12" s="29"/>
      <c r="F12" s="28" t="str">
        <f t="shared" si="2"/>
        <v>#DIV/0!</v>
      </c>
      <c r="G12" s="29"/>
      <c r="H12" s="28" t="str">
        <f t="shared" si="3"/>
        <v>#DIV/0!</v>
      </c>
      <c r="I12" s="29"/>
      <c r="J12" s="28" t="str">
        <f t="shared" si="4"/>
        <v>#DIV/0!</v>
      </c>
      <c r="K12" s="27"/>
      <c r="L12" s="28" t="str">
        <f t="shared" si="5"/>
        <v>#DIV/0!</v>
      </c>
      <c r="M12" s="30"/>
    </row>
    <row r="13">
      <c r="B13" s="26">
        <v>45139.0</v>
      </c>
      <c r="C13" s="27"/>
      <c r="D13" s="28" t="str">
        <f t="shared" si="1"/>
        <v>#DIV/0!</v>
      </c>
      <c r="E13" s="29"/>
      <c r="F13" s="28" t="str">
        <f t="shared" si="2"/>
        <v>#DIV/0!</v>
      </c>
      <c r="G13" s="29"/>
      <c r="H13" s="28" t="str">
        <f t="shared" si="3"/>
        <v>#DIV/0!</v>
      </c>
      <c r="I13" s="29"/>
      <c r="J13" s="28" t="str">
        <f t="shared" si="4"/>
        <v>#DIV/0!</v>
      </c>
      <c r="K13" s="27"/>
      <c r="L13" s="28" t="str">
        <f t="shared" si="5"/>
        <v>#DIV/0!</v>
      </c>
      <c r="M13" s="30"/>
    </row>
    <row r="14">
      <c r="B14" s="26">
        <v>45170.0</v>
      </c>
      <c r="C14" s="27"/>
      <c r="D14" s="28" t="str">
        <f t="shared" si="1"/>
        <v>#DIV/0!</v>
      </c>
      <c r="E14" s="29"/>
      <c r="F14" s="28" t="str">
        <f t="shared" si="2"/>
        <v>#DIV/0!</v>
      </c>
      <c r="G14" s="29"/>
      <c r="H14" s="28" t="str">
        <f t="shared" si="3"/>
        <v>#DIV/0!</v>
      </c>
      <c r="I14" s="29"/>
      <c r="J14" s="28" t="str">
        <f t="shared" si="4"/>
        <v>#DIV/0!</v>
      </c>
      <c r="K14" s="27"/>
      <c r="L14" s="28" t="str">
        <f t="shared" si="5"/>
        <v>#DIV/0!</v>
      </c>
      <c r="M14" s="30"/>
    </row>
    <row r="15">
      <c r="B15" s="26">
        <v>45200.0</v>
      </c>
      <c r="C15" s="27"/>
      <c r="D15" s="28" t="str">
        <f t="shared" si="1"/>
        <v>#DIV/0!</v>
      </c>
      <c r="E15" s="29"/>
      <c r="F15" s="28" t="str">
        <f t="shared" si="2"/>
        <v>#DIV/0!</v>
      </c>
      <c r="G15" s="29"/>
      <c r="H15" s="28" t="str">
        <f t="shared" si="3"/>
        <v>#DIV/0!</v>
      </c>
      <c r="I15" s="29"/>
      <c r="J15" s="28" t="str">
        <f t="shared" si="4"/>
        <v>#DIV/0!</v>
      </c>
      <c r="K15" s="27"/>
      <c r="L15" s="28" t="str">
        <f t="shared" si="5"/>
        <v>#DIV/0!</v>
      </c>
      <c r="M15" s="30"/>
    </row>
    <row r="16">
      <c r="B16" s="26">
        <v>45231.0</v>
      </c>
      <c r="C16" s="27"/>
      <c r="D16" s="28" t="str">
        <f t="shared" si="1"/>
        <v>#DIV/0!</v>
      </c>
      <c r="E16" s="29"/>
      <c r="F16" s="28" t="str">
        <f t="shared" si="2"/>
        <v>#DIV/0!</v>
      </c>
      <c r="G16" s="29"/>
      <c r="H16" s="28" t="str">
        <f t="shared" si="3"/>
        <v>#DIV/0!</v>
      </c>
      <c r="I16" s="29"/>
      <c r="J16" s="28" t="str">
        <f t="shared" si="4"/>
        <v>#DIV/0!</v>
      </c>
      <c r="K16" s="27"/>
      <c r="L16" s="28" t="str">
        <f t="shared" si="5"/>
        <v>#DIV/0!</v>
      </c>
      <c r="M16" s="30"/>
    </row>
    <row r="17">
      <c r="B17" s="31">
        <v>45261.0</v>
      </c>
      <c r="C17" s="32"/>
      <c r="D17" s="33" t="str">
        <f t="shared" si="1"/>
        <v>#DIV/0!</v>
      </c>
      <c r="E17" s="34"/>
      <c r="F17" s="28" t="str">
        <f t="shared" si="2"/>
        <v>#DIV/0!</v>
      </c>
      <c r="G17" s="34"/>
      <c r="H17" s="28" t="str">
        <f t="shared" si="3"/>
        <v>#DIV/0!</v>
      </c>
      <c r="I17" s="34"/>
      <c r="J17" s="33" t="str">
        <f t="shared" si="4"/>
        <v>#DIV/0!</v>
      </c>
      <c r="K17" s="32"/>
      <c r="L17" s="33" t="str">
        <f t="shared" si="5"/>
        <v>#DIV/0!</v>
      </c>
      <c r="M17" s="35"/>
    </row>
    <row r="18">
      <c r="B18" s="36" t="s">
        <v>22</v>
      </c>
      <c r="C18" s="37">
        <f>sum(C6:C17)</f>
        <v>0</v>
      </c>
      <c r="D18" s="38" t="str">
        <f t="shared" si="1"/>
        <v>#DIV/0!</v>
      </c>
      <c r="E18" s="39">
        <f>sum(E6:E17)</f>
        <v>0</v>
      </c>
      <c r="F18" s="38" t="str">
        <f t="shared" si="2"/>
        <v>#DIV/0!</v>
      </c>
      <c r="G18" s="39">
        <f>sum(G6:G17)</f>
        <v>0</v>
      </c>
      <c r="H18" s="38" t="str">
        <f>I18/E18</f>
        <v>#DIV/0!</v>
      </c>
      <c r="I18" s="39">
        <f>sum(I6:I17)</f>
        <v>0</v>
      </c>
      <c r="J18" s="38" t="str">
        <f t="shared" si="4"/>
        <v>#DIV/0!</v>
      </c>
      <c r="K18" s="37">
        <f>sum(K6:K17)</f>
        <v>0</v>
      </c>
      <c r="L18" s="38" t="str">
        <f t="shared" si="5"/>
        <v>#DIV/0!</v>
      </c>
      <c r="M18" s="40">
        <f>sum(M6:M17)</f>
        <v>0</v>
      </c>
    </row>
    <row r="20">
      <c r="B20" s="41" t="s">
        <v>31</v>
      </c>
      <c r="C20" s="42">
        <f>'振り返りシート2022'!C18</f>
        <v>0</v>
      </c>
      <c r="D20" s="42" t="str">
        <f>'振り返りシート2022'!D18</f>
        <v>#DIV/0!</v>
      </c>
      <c r="E20" s="42">
        <f>'振り返りシート2022'!E18</f>
        <v>0</v>
      </c>
      <c r="F20" s="42" t="str">
        <f>'振り返りシート2022'!F18</f>
        <v>#DIV/0!</v>
      </c>
      <c r="G20" s="42">
        <f>'振り返りシート2022'!G18</f>
        <v>0</v>
      </c>
      <c r="H20" s="42" t="str">
        <f>'振り返りシート2022'!H18</f>
        <v>#DIV/0!</v>
      </c>
      <c r="I20" s="42">
        <f>'振り返りシート2022'!I18</f>
        <v>0</v>
      </c>
      <c r="J20" s="42" t="str">
        <f>'振り返りシート2022'!J18</f>
        <v>#DIV/0!</v>
      </c>
      <c r="K20" s="42">
        <f>'振り返りシート2022'!K18</f>
        <v>0</v>
      </c>
      <c r="L20" s="42" t="str">
        <f>'振り返りシート2022'!L18</f>
        <v>#DIV/0!</v>
      </c>
      <c r="M20" s="43">
        <f>'振り返りシート2022'!M18</f>
        <v>0</v>
      </c>
    </row>
    <row r="21">
      <c r="B21" s="44" t="s">
        <v>24</v>
      </c>
      <c r="C21" s="45">
        <f>'振り返りシート2024'!C18</f>
        <v>0</v>
      </c>
      <c r="D21" s="46" t="str">
        <f>'振り返りシート2024'!D18</f>
        <v>#DIV/0!</v>
      </c>
      <c r="E21" s="47">
        <f>'振り返りシート2024'!E18</f>
        <v>0</v>
      </c>
      <c r="F21" s="46" t="str">
        <f>'振り返りシート2024'!F18</f>
        <v>#DIV/0!</v>
      </c>
      <c r="G21" s="47">
        <f>'振り返りシート2024'!G18</f>
        <v>0</v>
      </c>
      <c r="H21" s="46" t="str">
        <f>'振り返りシート2024'!H18</f>
        <v>#DIV/0!</v>
      </c>
      <c r="I21" s="47">
        <f>'振り返りシート2024'!I18</f>
        <v>0</v>
      </c>
      <c r="J21" s="46" t="str">
        <f>'振り返りシート2024'!J18</f>
        <v>#DIV/0!</v>
      </c>
      <c r="K21" s="45">
        <f>'振り返りシート2024'!K18</f>
        <v>0</v>
      </c>
      <c r="L21" s="46" t="str">
        <f>'振り返りシート2024'!L18</f>
        <v>#DIV/0!</v>
      </c>
      <c r="M21" s="48">
        <f>'振り返りシート2024'!M18</f>
        <v>0</v>
      </c>
    </row>
    <row r="23">
      <c r="A23" s="49"/>
      <c r="B23" s="50" t="s">
        <v>25</v>
      </c>
      <c r="C23" s="51">
        <v>15553.0</v>
      </c>
      <c r="D23" s="52">
        <v>0.0133</v>
      </c>
      <c r="E23" s="53">
        <v>107.0</v>
      </c>
      <c r="F23" s="54" t="s">
        <v>26</v>
      </c>
      <c r="G23" s="54" t="s">
        <v>26</v>
      </c>
      <c r="H23" s="54" t="s">
        <v>26</v>
      </c>
      <c r="I23" s="54" t="s">
        <v>26</v>
      </c>
      <c r="J23" s="54" t="s">
        <v>26</v>
      </c>
      <c r="K23" s="54" t="s">
        <v>26</v>
      </c>
      <c r="L23" s="54" t="s">
        <v>26</v>
      </c>
      <c r="M23" s="55" t="s">
        <v>26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>
      <c r="A24" s="49"/>
      <c r="B24" s="56" t="s">
        <v>27</v>
      </c>
      <c r="C24" s="57" t="s">
        <v>26</v>
      </c>
      <c r="D24" s="58">
        <v>0.01</v>
      </c>
      <c r="E24" s="59" t="s">
        <v>26</v>
      </c>
      <c r="F24" s="58">
        <v>0.2</v>
      </c>
      <c r="G24" s="59" t="s">
        <v>26</v>
      </c>
      <c r="H24" s="58">
        <v>0.35</v>
      </c>
      <c r="I24" s="59" t="s">
        <v>26</v>
      </c>
      <c r="J24" s="58">
        <v>0.5</v>
      </c>
      <c r="K24" s="59" t="s">
        <v>26</v>
      </c>
      <c r="L24" s="58">
        <v>0.25</v>
      </c>
      <c r="M24" s="60" t="s">
        <v>26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6">
      <c r="B26" s="61" t="s">
        <v>28</v>
      </c>
    </row>
    <row r="27">
      <c r="B27" s="61" t="s">
        <v>29</v>
      </c>
      <c r="M27" s="8" t="s">
        <v>8</v>
      </c>
    </row>
    <row r="31">
      <c r="B31" s="62"/>
    </row>
    <row r="34">
      <c r="B34" s="13"/>
    </row>
  </sheetData>
  <conditionalFormatting sqref="D6:D18">
    <cfRule type="expression" dxfId="0" priority="1">
      <formula>D:D&lt;1%</formula>
    </cfRule>
  </conditionalFormatting>
  <conditionalFormatting sqref="F6:F18">
    <cfRule type="expression" dxfId="0" priority="2">
      <formula>F:F&lt;20%</formula>
    </cfRule>
  </conditionalFormatting>
  <conditionalFormatting sqref="H6:H18">
    <cfRule type="expression" dxfId="0" priority="3">
      <formula>H:H&lt;35%</formula>
    </cfRule>
  </conditionalFormatting>
  <conditionalFormatting sqref="J6:J18">
    <cfRule type="expression" dxfId="0" priority="4">
      <formula>J:J&lt;50%</formula>
    </cfRule>
  </conditionalFormatting>
  <conditionalFormatting sqref="L6:L18">
    <cfRule type="expression" dxfId="0" priority="5">
      <formula>L:L&lt;25%</formula>
    </cfRule>
  </conditionalFormatting>
  <conditionalFormatting sqref="G2">
    <cfRule type="notContainsBlanks" dxfId="1" priority="6">
      <formula>LEN(TRIM(G2))&gt;0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15.13"/>
  </cols>
  <sheetData>
    <row r="2" ht="42.75" customHeight="1">
      <c r="A2" s="9"/>
      <c r="B2" s="10" t="s">
        <v>32</v>
      </c>
      <c r="C2" s="11"/>
      <c r="D2" s="12"/>
      <c r="E2" s="12"/>
      <c r="F2" s="11"/>
      <c r="G2" s="11"/>
      <c r="H2" s="11"/>
      <c r="I2" s="12"/>
      <c r="J2" s="11"/>
      <c r="K2" s="12"/>
      <c r="L2" s="11"/>
      <c r="M2" s="12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ht="7.5" customHeight="1">
      <c r="D3" s="13"/>
      <c r="E3" s="13"/>
      <c r="I3" s="13"/>
      <c r="K3" s="13"/>
      <c r="M3" s="13"/>
    </row>
    <row r="4">
      <c r="A4" s="14"/>
      <c r="B4" s="14"/>
      <c r="C4" s="15"/>
      <c r="D4" s="16" t="s">
        <v>10</v>
      </c>
      <c r="E4" s="14"/>
      <c r="F4" s="16" t="s">
        <v>10</v>
      </c>
      <c r="G4" s="17"/>
      <c r="H4" s="16" t="s">
        <v>10</v>
      </c>
      <c r="I4" s="14"/>
      <c r="J4" s="16" t="s">
        <v>10</v>
      </c>
      <c r="K4" s="14"/>
      <c r="L4" s="16" t="s">
        <v>10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>
      <c r="B5" s="18"/>
      <c r="C5" s="19" t="s">
        <v>11</v>
      </c>
      <c r="D5" s="20" t="s">
        <v>12</v>
      </c>
      <c r="E5" s="21" t="s">
        <v>13</v>
      </c>
      <c r="F5" s="22" t="s">
        <v>14</v>
      </c>
      <c r="G5" s="22" t="s">
        <v>15</v>
      </c>
      <c r="H5" s="23" t="s">
        <v>16</v>
      </c>
      <c r="I5" s="22" t="s">
        <v>17</v>
      </c>
      <c r="J5" s="24" t="s">
        <v>18</v>
      </c>
      <c r="K5" s="21" t="s">
        <v>19</v>
      </c>
      <c r="L5" s="24" t="s">
        <v>20</v>
      </c>
      <c r="M5" s="25" t="s">
        <v>21</v>
      </c>
    </row>
    <row r="6">
      <c r="B6" s="26">
        <v>45292.0</v>
      </c>
      <c r="C6" s="27"/>
      <c r="D6" s="28" t="str">
        <f t="shared" ref="D6:D18" si="1">E6/C6</f>
        <v>#DIV/0!</v>
      </c>
      <c r="E6" s="29"/>
      <c r="F6" s="28" t="str">
        <f t="shared" ref="F6:F18" si="2">G6/E6</f>
        <v>#DIV/0!</v>
      </c>
      <c r="G6" s="29"/>
      <c r="H6" s="28" t="str">
        <f t="shared" ref="H6:H17" si="3">I6/G6</f>
        <v>#DIV/0!</v>
      </c>
      <c r="I6" s="29"/>
      <c r="J6" s="28" t="str">
        <f t="shared" ref="J6:J18" si="4">K6/I6</f>
        <v>#DIV/0!</v>
      </c>
      <c r="K6" s="27"/>
      <c r="L6" s="28" t="str">
        <f t="shared" ref="L6:L18" si="5">M6/K6</f>
        <v>#DIV/0!</v>
      </c>
      <c r="M6" s="30"/>
    </row>
    <row r="7">
      <c r="B7" s="26">
        <v>45323.0</v>
      </c>
      <c r="C7" s="27"/>
      <c r="D7" s="28" t="str">
        <f t="shared" si="1"/>
        <v>#DIV/0!</v>
      </c>
      <c r="E7" s="29"/>
      <c r="F7" s="28" t="str">
        <f t="shared" si="2"/>
        <v>#DIV/0!</v>
      </c>
      <c r="G7" s="29"/>
      <c r="H7" s="28" t="str">
        <f t="shared" si="3"/>
        <v>#DIV/0!</v>
      </c>
      <c r="I7" s="29"/>
      <c r="J7" s="28" t="str">
        <f t="shared" si="4"/>
        <v>#DIV/0!</v>
      </c>
      <c r="K7" s="27"/>
      <c r="L7" s="28" t="str">
        <f t="shared" si="5"/>
        <v>#DIV/0!</v>
      </c>
      <c r="M7" s="30"/>
    </row>
    <row r="8">
      <c r="B8" s="26">
        <v>45352.0</v>
      </c>
      <c r="C8" s="27"/>
      <c r="D8" s="28" t="str">
        <f t="shared" si="1"/>
        <v>#DIV/0!</v>
      </c>
      <c r="E8" s="29"/>
      <c r="F8" s="28" t="str">
        <f t="shared" si="2"/>
        <v>#DIV/0!</v>
      </c>
      <c r="G8" s="29"/>
      <c r="H8" s="28" t="str">
        <f t="shared" si="3"/>
        <v>#DIV/0!</v>
      </c>
      <c r="I8" s="29"/>
      <c r="J8" s="28" t="str">
        <f t="shared" si="4"/>
        <v>#DIV/0!</v>
      </c>
      <c r="K8" s="27"/>
      <c r="L8" s="28" t="str">
        <f t="shared" si="5"/>
        <v>#DIV/0!</v>
      </c>
      <c r="M8" s="30"/>
    </row>
    <row r="9">
      <c r="B9" s="26">
        <v>45383.0</v>
      </c>
      <c r="C9" s="27"/>
      <c r="D9" s="28" t="str">
        <f t="shared" si="1"/>
        <v>#DIV/0!</v>
      </c>
      <c r="E9" s="29"/>
      <c r="F9" s="28" t="str">
        <f t="shared" si="2"/>
        <v>#DIV/0!</v>
      </c>
      <c r="G9" s="29"/>
      <c r="H9" s="28" t="str">
        <f t="shared" si="3"/>
        <v>#DIV/0!</v>
      </c>
      <c r="I9" s="29"/>
      <c r="J9" s="28" t="str">
        <f t="shared" si="4"/>
        <v>#DIV/0!</v>
      </c>
      <c r="K9" s="27"/>
      <c r="L9" s="28" t="str">
        <f t="shared" si="5"/>
        <v>#DIV/0!</v>
      </c>
      <c r="M9" s="30"/>
    </row>
    <row r="10">
      <c r="B10" s="26">
        <v>45413.0</v>
      </c>
      <c r="C10" s="27"/>
      <c r="D10" s="28" t="str">
        <f t="shared" si="1"/>
        <v>#DIV/0!</v>
      </c>
      <c r="E10" s="29"/>
      <c r="F10" s="28" t="str">
        <f t="shared" si="2"/>
        <v>#DIV/0!</v>
      </c>
      <c r="G10" s="29"/>
      <c r="H10" s="28" t="str">
        <f t="shared" si="3"/>
        <v>#DIV/0!</v>
      </c>
      <c r="I10" s="29"/>
      <c r="J10" s="28" t="str">
        <f t="shared" si="4"/>
        <v>#DIV/0!</v>
      </c>
      <c r="K10" s="27"/>
      <c r="L10" s="28" t="str">
        <f t="shared" si="5"/>
        <v>#DIV/0!</v>
      </c>
      <c r="M10" s="30"/>
    </row>
    <row r="11">
      <c r="B11" s="26">
        <v>45444.0</v>
      </c>
      <c r="C11" s="27"/>
      <c r="D11" s="28" t="str">
        <f t="shared" si="1"/>
        <v>#DIV/0!</v>
      </c>
      <c r="E11" s="29"/>
      <c r="F11" s="28" t="str">
        <f t="shared" si="2"/>
        <v>#DIV/0!</v>
      </c>
      <c r="G11" s="29"/>
      <c r="H11" s="28" t="str">
        <f t="shared" si="3"/>
        <v>#DIV/0!</v>
      </c>
      <c r="I11" s="29"/>
      <c r="J11" s="28" t="str">
        <f t="shared" si="4"/>
        <v>#DIV/0!</v>
      </c>
      <c r="K11" s="27"/>
      <c r="L11" s="28" t="str">
        <f t="shared" si="5"/>
        <v>#DIV/0!</v>
      </c>
      <c r="M11" s="30"/>
    </row>
    <row r="12">
      <c r="B12" s="26">
        <v>45474.0</v>
      </c>
      <c r="C12" s="27"/>
      <c r="D12" s="28" t="str">
        <f t="shared" si="1"/>
        <v>#DIV/0!</v>
      </c>
      <c r="E12" s="29"/>
      <c r="F12" s="28" t="str">
        <f t="shared" si="2"/>
        <v>#DIV/0!</v>
      </c>
      <c r="G12" s="29"/>
      <c r="H12" s="28" t="str">
        <f t="shared" si="3"/>
        <v>#DIV/0!</v>
      </c>
      <c r="I12" s="29"/>
      <c r="J12" s="28" t="str">
        <f t="shared" si="4"/>
        <v>#DIV/0!</v>
      </c>
      <c r="K12" s="27"/>
      <c r="L12" s="28" t="str">
        <f t="shared" si="5"/>
        <v>#DIV/0!</v>
      </c>
      <c r="M12" s="30"/>
    </row>
    <row r="13">
      <c r="B13" s="26">
        <v>45505.0</v>
      </c>
      <c r="C13" s="27"/>
      <c r="D13" s="28" t="str">
        <f t="shared" si="1"/>
        <v>#DIV/0!</v>
      </c>
      <c r="E13" s="29"/>
      <c r="F13" s="28" t="str">
        <f t="shared" si="2"/>
        <v>#DIV/0!</v>
      </c>
      <c r="G13" s="29"/>
      <c r="H13" s="28" t="str">
        <f t="shared" si="3"/>
        <v>#DIV/0!</v>
      </c>
      <c r="I13" s="29"/>
      <c r="J13" s="28" t="str">
        <f t="shared" si="4"/>
        <v>#DIV/0!</v>
      </c>
      <c r="K13" s="27"/>
      <c r="L13" s="28" t="str">
        <f t="shared" si="5"/>
        <v>#DIV/0!</v>
      </c>
      <c r="M13" s="30"/>
    </row>
    <row r="14">
      <c r="B14" s="26">
        <v>45536.0</v>
      </c>
      <c r="C14" s="27"/>
      <c r="D14" s="28" t="str">
        <f t="shared" si="1"/>
        <v>#DIV/0!</v>
      </c>
      <c r="E14" s="29"/>
      <c r="F14" s="28" t="str">
        <f t="shared" si="2"/>
        <v>#DIV/0!</v>
      </c>
      <c r="G14" s="29"/>
      <c r="H14" s="28" t="str">
        <f t="shared" si="3"/>
        <v>#DIV/0!</v>
      </c>
      <c r="I14" s="29"/>
      <c r="J14" s="28" t="str">
        <f t="shared" si="4"/>
        <v>#DIV/0!</v>
      </c>
      <c r="K14" s="27"/>
      <c r="L14" s="28" t="str">
        <f t="shared" si="5"/>
        <v>#DIV/0!</v>
      </c>
      <c r="M14" s="30"/>
    </row>
    <row r="15">
      <c r="B15" s="26">
        <v>45566.0</v>
      </c>
      <c r="C15" s="27"/>
      <c r="D15" s="28" t="str">
        <f t="shared" si="1"/>
        <v>#DIV/0!</v>
      </c>
      <c r="E15" s="29"/>
      <c r="F15" s="28" t="str">
        <f t="shared" si="2"/>
        <v>#DIV/0!</v>
      </c>
      <c r="G15" s="29"/>
      <c r="H15" s="28" t="str">
        <f t="shared" si="3"/>
        <v>#DIV/0!</v>
      </c>
      <c r="I15" s="29"/>
      <c r="J15" s="28" t="str">
        <f t="shared" si="4"/>
        <v>#DIV/0!</v>
      </c>
      <c r="K15" s="27"/>
      <c r="L15" s="28" t="str">
        <f t="shared" si="5"/>
        <v>#DIV/0!</v>
      </c>
      <c r="M15" s="30"/>
    </row>
    <row r="16">
      <c r="B16" s="26">
        <v>45597.0</v>
      </c>
      <c r="C16" s="27"/>
      <c r="D16" s="28" t="str">
        <f t="shared" si="1"/>
        <v>#DIV/0!</v>
      </c>
      <c r="E16" s="29"/>
      <c r="F16" s="28" t="str">
        <f t="shared" si="2"/>
        <v>#DIV/0!</v>
      </c>
      <c r="G16" s="29"/>
      <c r="H16" s="28" t="str">
        <f t="shared" si="3"/>
        <v>#DIV/0!</v>
      </c>
      <c r="I16" s="29"/>
      <c r="J16" s="28" t="str">
        <f t="shared" si="4"/>
        <v>#DIV/0!</v>
      </c>
      <c r="K16" s="27"/>
      <c r="L16" s="28" t="str">
        <f t="shared" si="5"/>
        <v>#DIV/0!</v>
      </c>
      <c r="M16" s="30"/>
    </row>
    <row r="17">
      <c r="B17" s="31">
        <v>45627.0</v>
      </c>
      <c r="C17" s="32"/>
      <c r="D17" s="33" t="str">
        <f t="shared" si="1"/>
        <v>#DIV/0!</v>
      </c>
      <c r="E17" s="34"/>
      <c r="F17" s="28" t="str">
        <f t="shared" si="2"/>
        <v>#DIV/0!</v>
      </c>
      <c r="G17" s="34"/>
      <c r="H17" s="28" t="str">
        <f t="shared" si="3"/>
        <v>#DIV/0!</v>
      </c>
      <c r="I17" s="34"/>
      <c r="J17" s="33" t="str">
        <f t="shared" si="4"/>
        <v>#DIV/0!</v>
      </c>
      <c r="K17" s="32"/>
      <c r="L17" s="33" t="str">
        <f t="shared" si="5"/>
        <v>#DIV/0!</v>
      </c>
      <c r="M17" s="35"/>
    </row>
    <row r="18">
      <c r="B18" s="36" t="s">
        <v>22</v>
      </c>
      <c r="C18" s="37">
        <f>sum(C6:C17)</f>
        <v>0</v>
      </c>
      <c r="D18" s="38" t="str">
        <f t="shared" si="1"/>
        <v>#DIV/0!</v>
      </c>
      <c r="E18" s="39">
        <f>sum(E6:E17)</f>
        <v>0</v>
      </c>
      <c r="F18" s="38" t="str">
        <f t="shared" si="2"/>
        <v>#DIV/0!</v>
      </c>
      <c r="G18" s="39">
        <f>sum(G6:G17)</f>
        <v>0</v>
      </c>
      <c r="H18" s="38" t="str">
        <f>I18/E18</f>
        <v>#DIV/0!</v>
      </c>
      <c r="I18" s="39">
        <f>sum(I6:I17)</f>
        <v>0</v>
      </c>
      <c r="J18" s="38" t="str">
        <f t="shared" si="4"/>
        <v>#DIV/0!</v>
      </c>
      <c r="K18" s="37">
        <f>sum(K6:K17)</f>
        <v>0</v>
      </c>
      <c r="L18" s="38" t="str">
        <f t="shared" si="5"/>
        <v>#DIV/0!</v>
      </c>
      <c r="M18" s="40">
        <f>sum(M6:M17)</f>
        <v>0</v>
      </c>
    </row>
    <row r="20">
      <c r="B20" s="41" t="s">
        <v>31</v>
      </c>
      <c r="C20" s="42">
        <f>'振り返りシート2022'!C18</f>
        <v>0</v>
      </c>
      <c r="D20" s="42" t="str">
        <f>'振り返りシート2022'!D18</f>
        <v>#DIV/0!</v>
      </c>
      <c r="E20" s="42">
        <f>'振り返りシート2022'!E18</f>
        <v>0</v>
      </c>
      <c r="F20" s="42" t="str">
        <f>'振り返りシート2022'!F18</f>
        <v>#DIV/0!</v>
      </c>
      <c r="G20" s="42">
        <f>'振り返りシート2022'!G18</f>
        <v>0</v>
      </c>
      <c r="H20" s="42" t="str">
        <f>'振り返りシート2022'!H18</f>
        <v>#DIV/0!</v>
      </c>
      <c r="I20" s="42">
        <f>'振り返りシート2022'!I18</f>
        <v>0</v>
      </c>
      <c r="J20" s="42" t="str">
        <f>'振り返りシート2022'!J18</f>
        <v>#DIV/0!</v>
      </c>
      <c r="K20" s="42">
        <f>'振り返りシート2022'!K18</f>
        <v>0</v>
      </c>
      <c r="L20" s="42" t="str">
        <f>'振り返りシート2022'!L18</f>
        <v>#DIV/0!</v>
      </c>
      <c r="M20" s="43">
        <f>'振り返りシート2022'!M18</f>
        <v>0</v>
      </c>
    </row>
    <row r="21">
      <c r="B21" s="44" t="s">
        <v>23</v>
      </c>
      <c r="C21" s="45">
        <f>'振り返りシート2023'!C18</f>
        <v>0</v>
      </c>
      <c r="D21" s="46" t="str">
        <f>'振り返りシート2023'!D18</f>
        <v>#DIV/0!</v>
      </c>
      <c r="E21" s="47">
        <f>'振り返りシート2023'!E18</f>
        <v>0</v>
      </c>
      <c r="F21" s="46" t="str">
        <f>'振り返りシート2023'!F18</f>
        <v>#DIV/0!</v>
      </c>
      <c r="G21" s="47">
        <f>'振り返りシート2023'!G18</f>
        <v>0</v>
      </c>
      <c r="H21" s="46" t="str">
        <f>'振り返りシート2023'!H18</f>
        <v>#DIV/0!</v>
      </c>
      <c r="I21" s="47">
        <f>'振り返りシート2023'!I18</f>
        <v>0</v>
      </c>
      <c r="J21" s="46" t="str">
        <f>'振り返りシート2023'!J18</f>
        <v>#DIV/0!</v>
      </c>
      <c r="K21" s="45">
        <f>'振り返りシート2023'!K18</f>
        <v>0</v>
      </c>
      <c r="L21" s="46" t="str">
        <f>'振り返りシート2023'!L18</f>
        <v>#DIV/0!</v>
      </c>
      <c r="M21" s="48">
        <f>'振り返りシート2023'!M18</f>
        <v>0</v>
      </c>
    </row>
    <row r="23">
      <c r="A23" s="49"/>
      <c r="B23" s="50" t="s">
        <v>25</v>
      </c>
      <c r="C23" s="51">
        <v>15553.0</v>
      </c>
      <c r="D23" s="52">
        <v>0.0133</v>
      </c>
      <c r="E23" s="53">
        <v>107.0</v>
      </c>
      <c r="F23" s="54" t="s">
        <v>26</v>
      </c>
      <c r="G23" s="54" t="s">
        <v>26</v>
      </c>
      <c r="H23" s="54" t="s">
        <v>26</v>
      </c>
      <c r="I23" s="54" t="s">
        <v>26</v>
      </c>
      <c r="J23" s="54" t="s">
        <v>26</v>
      </c>
      <c r="K23" s="54" t="s">
        <v>26</v>
      </c>
      <c r="L23" s="54" t="s">
        <v>26</v>
      </c>
      <c r="M23" s="55" t="s">
        <v>26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>
      <c r="A24" s="49"/>
      <c r="B24" s="56" t="s">
        <v>27</v>
      </c>
      <c r="C24" s="57" t="s">
        <v>26</v>
      </c>
      <c r="D24" s="58">
        <v>0.01</v>
      </c>
      <c r="E24" s="59" t="s">
        <v>26</v>
      </c>
      <c r="F24" s="58">
        <v>0.2</v>
      </c>
      <c r="G24" s="59" t="s">
        <v>26</v>
      </c>
      <c r="H24" s="58">
        <v>0.35</v>
      </c>
      <c r="I24" s="59" t="s">
        <v>26</v>
      </c>
      <c r="J24" s="58">
        <v>0.5</v>
      </c>
      <c r="K24" s="59" t="s">
        <v>26</v>
      </c>
      <c r="L24" s="58">
        <v>0.25</v>
      </c>
      <c r="M24" s="60" t="s">
        <v>26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6">
      <c r="B26" s="61" t="s">
        <v>28</v>
      </c>
    </row>
    <row r="27">
      <c r="B27" s="61" t="s">
        <v>29</v>
      </c>
      <c r="M27" s="8" t="s">
        <v>8</v>
      </c>
    </row>
    <row r="31">
      <c r="B31" s="62"/>
    </row>
    <row r="34">
      <c r="B34" s="13"/>
    </row>
  </sheetData>
  <conditionalFormatting sqref="D6:D18">
    <cfRule type="expression" dxfId="0" priority="1">
      <formula>D:D&lt;1%</formula>
    </cfRule>
  </conditionalFormatting>
  <conditionalFormatting sqref="F6:F18">
    <cfRule type="expression" dxfId="0" priority="2">
      <formula>F:F&lt;20%</formula>
    </cfRule>
  </conditionalFormatting>
  <conditionalFormatting sqref="H6:H18">
    <cfRule type="expression" dxfId="0" priority="3">
      <formula>H:H&lt;35%</formula>
    </cfRule>
  </conditionalFormatting>
  <conditionalFormatting sqref="J6:J18">
    <cfRule type="expression" dxfId="0" priority="4">
      <formula>J:J&lt;50%</formula>
    </cfRule>
  </conditionalFormatting>
  <conditionalFormatting sqref="L6:L18">
    <cfRule type="expression" dxfId="0" priority="5">
      <formula>L:L&lt;25%</formula>
    </cfRule>
  </conditionalFormatting>
  <conditionalFormatting sqref="G2">
    <cfRule type="notContainsBlanks" dxfId="1" priority="6">
      <formula>LEN(TRIM(G2))&gt;0</formula>
    </cfRule>
  </conditionalFormatting>
  <drawing r:id="rId1"/>
</worksheet>
</file>